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ad me" state="visible" r:id="rId4"/>
    <sheet sheetId="2" name="Inventory" state="visible" r:id="rId5"/>
    <sheet sheetId="3" name="PQC deadlines" state="visible" r:id="rId6"/>
    <sheet sheetId="4" name="Classification guide" state="visible" r:id="rId7"/>
    <sheet sheetId="5" name="Mosca worksheet" state="visible" r:id="rId8"/>
  </sheets>
  <calcPr calcId="171027"/>
</workbook>
</file>

<file path=xl/sharedStrings.xml><?xml version="1.0" encoding="utf-8"?>
<sst xmlns="http://schemas.openxmlformats.org/spreadsheetml/2006/main" count="179" uniqueCount="158">
  <si>
    <t>Cryptographic Inventory Template + PQC Deadline Map</t>
  </si>
  <si>
    <t>PQLens by CybXSan — pqlens.cybxsan.com</t>
  </si>
  <si>
    <t/>
  </si>
  <si>
    <t>WHAT THIS IS</t>
  </si>
  <si>
    <t>A working cryptographic inventory template. PCI DSS v4.0.1 requirement 12.3.3 has been mandatory since</t>
  </si>
  <si>
    <t>31 March 2025 and asks for exactly this: a documented inventory of the cipher suites and protocols you use,</t>
  </si>
  <si>
    <t>reviewed every 12 months, with a plan for responding to cryptographic change. Almost every other deadline on</t>
  </si>
  <si>
    <t>the 'PQC deadlines' sheet asks for the same artifact first.</t>
  </si>
  <si>
    <t>HOW TO USE IT</t>
  </si>
  <si>
    <t>1. 'Inventory' — one row per cryptographic asset. Fill in what you find. Status and Priority are dropdowns.</t>
  </si>
  <si>
    <t>2. 'PQC deadlines' — the dated regulatory map. Sorted soonest first. Every row links to its primary source.</t>
  </si>
  <si>
    <t>3. 'Classification guide' — how to decide whether an algorithm is broken, quantum-vulnerable, quantum-weakened</t>
  </si>
  <si>
    <t xml:space="preserve">   or PQC-ready, so two people filling this in reach the same answer.</t>
  </si>
  <si>
    <t>4. 'Mosca worksheet' — the one calculation that tells you whether you are already late.</t>
  </si>
  <si>
    <t>THE HONEST PART</t>
  </si>
  <si>
    <t>Filling this in by hand is a genuinely large job. Finding the crypto is the hard part, not recording it —</t>
  </si>
  <si>
    <t>it hides in code, lockfiles, nginx configs, Terraform, keystores, TLS and SSH endpoints, JWKS, and cloud KMS.</t>
  </si>
  <si>
    <t>PQLens is a free tool that produces this inventory automatically, and it is 100% local: nothing about your</t>
  </si>
  <si>
    <t>code, certificates, or hostnames leaves your machine. If the template is useful, the scanner will be more so.</t>
  </si>
  <si>
    <t xml:space="preserve">   Download it free:  https://pqlens.cybxsan.com</t>
  </si>
  <si>
    <t xml:space="preserve">   The deadline map:  https://pqlens.cybxsan.com/deadlines</t>
  </si>
  <si>
    <t>A NOTE ON LANGUAGE</t>
  </si>
  <si>
    <t>We never describe anything as 'quantum-proof'. The honest terms are quantum-vulnerable, quantum-weakened,</t>
  </si>
  <si>
    <t>PQC-ready, and hybrid — and that is the vocabulary this template uses.</t>
  </si>
  <si>
    <t>Regulatory dates move, and the wording matters more than the date. Check the source link before you put any</t>
  </si>
  <si>
    <t>number from this file into a board pack. Deadlines last verified: 2026-07-13.</t>
  </si>
  <si>
    <t>Cryptographic inventory</t>
  </si>
  <si>
    <t>One row per asset. PCI DSS 12.3.3 wants the cipher suites and protocols in use, who owns them, and what you plan to do about them.</t>
  </si>
  <si>
    <t>Asset / system</t>
  </si>
  <si>
    <t>Algorithm</t>
  </si>
  <si>
    <t>Key size</t>
  </si>
  <si>
    <t>Purpose</t>
  </si>
  <si>
    <t>Where we found it</t>
  </si>
  <si>
    <t>Location (file, host, ARN)</t>
  </si>
  <si>
    <t>Owner</t>
  </si>
  <si>
    <t>Status</t>
  </si>
  <si>
    <t>Data lifetime (yrs)</t>
  </si>
  <si>
    <t>Priority</t>
  </si>
  <si>
    <t>Migration action</t>
  </si>
  <si>
    <t>Target date</t>
  </si>
  <si>
    <t>Public website (TLS cert)</t>
  </si>
  <si>
    <t>RSA</t>
  </si>
  <si>
    <t>signature</t>
  </si>
  <si>
    <t>TLS endpoint</t>
  </si>
  <si>
    <t>www.example.com:443</t>
  </si>
  <si>
    <t>Platform</t>
  </si>
  <si>
    <t>quantum-vulnerable</t>
  </si>
  <si>
    <t>P1</t>
  </si>
  <si>
    <t>Re-issue as ECDSA now; ML-DSA when the CA offers it</t>
  </si>
  <si>
    <t>2027-06-30</t>
  </si>
  <si>
    <t>Legacy report hashing</t>
  </si>
  <si>
    <t>SHA-1</t>
  </si>
  <si>
    <t>hash</t>
  </si>
  <si>
    <t>source code</t>
  </si>
  <si>
    <t>billing/report.py:214</t>
  </si>
  <si>
    <t>Billing</t>
  </si>
  <si>
    <t>broken</t>
  </si>
  <si>
    <t>P0</t>
  </si>
  <si>
    <t>Replace with SHA-256 — broken today, quantum aside</t>
  </si>
  <si>
    <t>2026-09-30</t>
  </si>
  <si>
    <t>← delete the two example rows above and add your own</t>
  </si>
  <si>
    <t>PQC &amp; cryptographic-inventory deadlines</t>
  </si>
  <si>
    <t>Sorted soonest first. Dates move — always read the source before you rely on one.</t>
  </si>
  <si>
    <t>Date</t>
  </si>
  <si>
    <t>Authority</t>
  </si>
  <si>
    <t>What is required</t>
  </si>
  <si>
    <t>Applies to</t>
  </si>
  <si>
    <t>Detail</t>
  </si>
  <si>
    <t>Why it matters</t>
  </si>
  <si>
    <t>Source</t>
  </si>
  <si>
    <t>2024-08-13</t>
  </si>
  <si>
    <t>NIST</t>
  </si>
  <si>
    <t>PQC standards published — ML-KEM, ML-DSA, SLH-DSA</t>
  </si>
  <si>
    <t>Everyone; the basis of every migration below</t>
  </si>
  <si>
    <t>The final post-quantum standards: ML-KEM (key encapsulation), ML-DSA and SLH-DSA (signatures).</t>
  </si>
  <si>
    <t>The 'we're waiting for the standards' excuse expired here. Every deadline after this one assumes these algorithms are available, and they are.</t>
  </si>
  <si>
    <t>source</t>
  </si>
  <si>
    <t>2025-03-31</t>
  </si>
  <si>
    <t>PCI SSC</t>
  </si>
  <si>
    <t>Cryptographic inventory required (req. 12.3.3)</t>
  </si>
  <si>
    <t>Any entity storing, processing or transmitting cardholder data</t>
  </si>
  <si>
    <t>Maintain a documented inventory of the cipher suites and protocols in use, reviewed at least every 12 months, including a plan to respond to changes in cryptographic vulnerabilities.</t>
  </si>
  <si>
    <t>This is not a quantum requirement and it is not in the future — it is a live, assessable control. A QSA can ask for the inventory today, and 'we don't have one' is a finding.</t>
  </si>
  <si>
    <t>2026-12-31</t>
  </si>
  <si>
    <t>European Commission</t>
  </si>
  <si>
    <t>Member States to have started PQC migration</t>
  </si>
  <si>
    <t>EU Member States and, in practice, their critical-infrastructure supply chains</t>
  </si>
  <si>
    <t>Begin the transition to post-quantum cryptography, with high-risk use cases targeted for completion by end-2030.</t>
  </si>
  <si>
    <t>The nearest cliff on this map. 'Started' means a plan and an inventory — which is exactly the artifact nobody has.</t>
  </si>
  <si>
    <t>2028-12-31</t>
  </si>
  <si>
    <t>UK NCSC</t>
  </si>
  <si>
    <t>Discovery and migration plan complete</t>
  </si>
  <si>
    <t>UK organisations, explicitly including critical national infrastructure</t>
  </si>
  <si>
    <t>By 2028: define migration goals, carry out a full discovery exercise, and build an initial migration plan.</t>
  </si>
  <si>
    <t>NCSC put discovery first and gave it its own deadline — an admission that nobody knows what crypto they are running.</t>
  </si>
  <si>
    <t>2030-01-01</t>
  </si>
  <si>
    <t>NSA</t>
  </si>
  <si>
    <t>Software and firmware signing: exclusively PQC</t>
  </si>
  <si>
    <t>National Security Systems and their vendors — in practice, anyone selling software to US defence</t>
  </si>
  <si>
    <t>CNSA 2.0 requires PQC signatures (ML-DSA / LMS / XMSS) for software and firmware signing, the earliest of its category deadlines.</t>
  </si>
  <si>
    <t>Signing keys are the first thing anyone has to migrate, and the hardest — you cannot re-sign the past, and firmware in the field outlives the key that signed it.</t>
  </si>
  <si>
    <t>2030-12-31</t>
  </si>
  <si>
    <t>RSA, ECDSA, EdDSA, DH and ECDH deprecated</t>
  </si>
  <si>
    <t>US federal systems, and every standard that follows NIST</t>
  </si>
  <si>
    <t>112-bit classical security (RSA-2048, P-256 and friends) becomes deprecated after 2030 and disallowed after 2035.</t>
  </si>
  <si>
    <t>This is the date your current TLS certificates, SSH keys and JWT signing keys stop being acceptable. Almost all of them are on this list.</t>
  </si>
  <si>
    <t>High-risk use cases migrated</t>
  </si>
  <si>
    <t>EU Member States; critical infrastructure first</t>
  </si>
  <si>
    <t>Complete PQC migration for high-risk use cases.</t>
  </si>
  <si>
    <t>Four years to migrate the systems that are hardest to change. That is not a long time in an environment with hardware in it.</t>
  </si>
  <si>
    <t>2033-01-01</t>
  </si>
  <si>
    <t>Web servers, browsers and cloud services: exclusively PQC</t>
  </si>
  <si>
    <t>National Security Systems and their vendors</t>
  </si>
  <si>
    <t>Networking and cloud categories complete their transition to CNSA 2.0 algorithms.</t>
  </si>
  <si>
    <t>Your TLS termination, your CDN and your managed KMS all land here.</t>
  </si>
  <si>
    <t>2035-12-31</t>
  </si>
  <si>
    <t>NIST / NSM-10</t>
  </si>
  <si>
    <t>Classical public-key crypto disallowed; US migration target</t>
  </si>
  <si>
    <t>US federal systems; the de-facto global backstop date</t>
  </si>
  <si>
    <t>RSA/ECC disallowed. NSM-10 sets 2035 as the target for mitigating quantum risk across US systems.</t>
  </si>
  <si>
    <t>This is the end of the runway, and it is the number every other regulator anchored to. Data you encrypt today that must stay secret past 2035 is already exposed — harvest now, decrypt later.</t>
  </si>
  <si>
    <t>How to classify what you find</t>
  </si>
  <si>
    <t>The same four statuses PQLens uses. We never say 'quantum-proof'.</t>
  </si>
  <si>
    <t>What it means</t>
  </si>
  <si>
    <t>Typical examples</t>
  </si>
  <si>
    <t>What to do</t>
  </si>
  <si>
    <t>Unsafe today — quantum has nothing to do with it. A finding on its own.</t>
  </si>
  <si>
    <t>MD5, SHA-1, DES/3DES, RC4, RSA &lt; 2048, TLS 1.0/1.1</t>
  </si>
  <si>
    <t>Fix now. This is a P0 and it fails an audit today.</t>
  </si>
  <si>
    <t>Shor's algorithm breaks it outright once a cryptographically relevant quantum computer exists. Everything encrypted with it is retrospectively exposed.</t>
  </si>
  <si>
    <t>RSA, ECDSA, ECDH, DH, Ed25519 — i.e. nearly all of your public-key crypto</t>
  </si>
  <si>
    <t>Plan migration to ML-KEM (key exchange) / ML-DSA (signatures). Prioritise long-lived data and code signing.</t>
  </si>
  <si>
    <t>quantum-weakened</t>
  </si>
  <si>
    <t>Grover's algorithm halves the effective security. Not broken — weakened. Doubling the key size restores the margin.</t>
  </si>
  <si>
    <t>AES-128, SHA-256 (per CNSA 2.0 guidance)</t>
  </si>
  <si>
    <t>Move to AES-256 and SHA-384. Cheap; usually just configuration.</t>
  </si>
  <si>
    <t>pqc-ready</t>
  </si>
  <si>
    <t>Standardised post-quantum, or symmetric crypto at a size that stays strong.</t>
  </si>
  <si>
    <t>ML-KEM, ML-DSA, SLH-DSA, AES-256, SHA-384/512</t>
  </si>
  <si>
    <t>Nothing. This is the target state.</t>
  </si>
  <si>
    <t>unknown</t>
  </si>
  <si>
    <t>You found a crypto asset but could not identify the algorithm or key size.</t>
  </si>
  <si>
    <t>Opaque binaries, vendor appliances, 'the payment gateway does encryption'</t>
  </si>
  <si>
    <t>Chase it. An unknown is not a pass — it is an unfinished inventory.</t>
  </si>
  <si>
    <t>Are you already late? (the Mosca inequality)</t>
  </si>
  <si>
    <t>If X + Y &gt; Z, data you encrypt today is exposed today — harvest now, decrypt later.</t>
  </si>
  <si>
    <t>X — how many years must this data stay confidential?</t>
  </si>
  <si>
    <t>Contracts, health records, source code, key material. Be honest: 'until the customer leaves' is often 10+.</t>
  </si>
  <si>
    <t>Y — how many years will migrating take you?</t>
  </si>
  <si>
    <t>Discovery, vendors, hardware, re-issuing certs, re-signing firmware. Nobody has ever done this in one.</t>
  </si>
  <si>
    <t>Z — years until a cryptographically relevant quantum computer?</t>
  </si>
  <si>
    <t>Nobody knows. Regulators plan for the early-to-mid 2030s; NIST disallows RSA/ECC after 2035. Pick your own number and defend it.</t>
  </si>
  <si>
    <t>X + Y</t>
  </si>
  <si>
    <t>Are you exposed today?</t>
  </si>
  <si>
    <t>If YES: an adversary recording your traffic today can decrypt it before you finish migrating. The migration should already be funded.</t>
  </si>
  <si>
    <t>PQLens runs this against your real inventory and hands back a prioritized roadmap:</t>
  </si>
  <si>
    <t>pqlens wizard</t>
  </si>
  <si>
    <t>https://pqlens.cybxsan.com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</si>
</sst>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color theme="1"/>
      <family val="2"/>
      <scheme val="minor"/>
      <sz val="11"/>
      <name val="Calibri"/>
    </font>
    <font>
      <b/>
      <color rgb="FFFFFFFF"/>
      <sz val="15"/>
    </font>
    <font>
      <i/>
      <color rgb="FF64748B"/>
      <sz val="10"/>
    </font>
    <font>
      <b/>
      <color rgb="FF6366F1"/>
    </font>
    <font>
      <color rgb="FF6366F1"/>
    </font>
    <font>
      <b/>
      <color rgb="FFFFFFFF"/>
    </font>
    <font>
      <i/>
      <color rgb="FF64748B"/>
    </font>
    <font>
      <i/>
      <color rgb="FF64748B"/>
      <sz val="9"/>
    </font>
    <font>
      <b/>
      <color rgb="FFB91C1C"/>
    </font>
    <font>
      <u/>
      <color rgb="FF6366F1"/>
    </font>
    <font>
      <b/>
      <color rgb="FFC2410C"/>
    </font>
    <font>
      <b/>
      <color rgb="FF854D0E"/>
    </font>
    <font>
      <b/>
      <color rgb="FF15803D"/>
    </font>
    <font>
      <b/>
      <color rgb="FF475569"/>
    </font>
    <font>
      <color rgb="FF64748B"/>
      <sz val="10"/>
    </font>
    <font>
      <b/>
    </font>
    <font>
      <b/>
      <sz val="12"/>
    </font>
    <font>
      <color rgb="FF6366F1"/>
      <name val="Consolas"/>
    </font>
  </fonts>
  <fills count="10">
    <fill>
      <patternFill patternType="none"/>
    </fill>
    <fill>
      <patternFill patternType="gray125"/>
    </fill>
    <fill>
      <patternFill patternType="solid">
        <fgColor rgb="FF0B1020"/>
      </patternFill>
    </fill>
    <fill>
      <patternFill patternType="solid">
        <fgColor rgb="FF6366F1"/>
      </patternFill>
    </fill>
    <fill>
      <patternFill patternType="solid">
        <fgColor rgb="FFFEE2E2"/>
      </patternFill>
    </fill>
    <fill>
      <patternFill patternType="solid">
        <fgColor rgb="FFFFEDD5"/>
      </patternFill>
    </fill>
    <fill>
      <patternFill patternType="solid">
        <fgColor rgb="FFFEF9C3"/>
      </patternFill>
    </fill>
    <fill>
      <patternFill patternType="solid">
        <fgColor rgb="FFDCFCE7"/>
      </patternFill>
    </fill>
    <fill>
      <patternFill patternType="solid">
        <fgColor rgb="FFF1F5F9"/>
      </patternFill>
    </fill>
    <fill>
      <patternFill patternType="solid">
        <fgColor rgb="FFEEF2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5" fillId="3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0" fillId="0" borderId="0" xfId="0" applyAlignment="1">
      <alignment vertical="top" wrapText="1"/>
    </xf>
    <xf numFmtId="0" fontId="8" fillId="4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10" fillId="5" borderId="0" xfId="0" applyFont="1" applyFill="1" applyAlignment="1">
      <alignment vertical="top" wrapText="1"/>
    </xf>
    <xf numFmtId="0" fontId="11" fillId="6" borderId="0" xfId="0" applyFont="1" applyFill="1" applyAlignment="1">
      <alignment vertical="top" wrapText="1"/>
    </xf>
    <xf numFmtId="0" fontId="12" fillId="7" borderId="0" xfId="0" applyFont="1" applyFill="1" applyAlignment="1">
      <alignment vertical="top" wrapText="1"/>
    </xf>
    <xf numFmtId="0" fontId="13" fillId="8" borderId="0" xfId="0" applyFont="1" applyFill="1" applyAlignment="1">
      <alignment vertical="top" wrapText="1"/>
    </xf>
    <xf numFmtId="0" fontId="0" fillId="9" borderId="1" xfId="0" applyFill="1" applyBorder="1"/>
    <xf numFmtId="0" fontId="14" fillId="0" borderId="0" xfId="0" applyFont="1" applyAlignment="1">
      <alignment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9" fillId="0" borderId="0" xfId="0" applyFont="1"/>
  </cellXfs>
  <cellStyles count="1">
    <cellStyle name="Normal" xfId="0" builtinId="0"/>
  </cellStyles>
  <dxfs count="6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C2410C"/>
      </font>
      <fill>
        <patternFill patternType="solid">
          <bgColor rgb="FFFFEDD5"/>
        </patternFill>
      </fill>
    </dxf>
    <dxf>
      <font>
        <b/>
        <color rgb="FF854D0E"/>
      </font>
      <fill>
        <patternFill patternType="solid">
          <bgColor rgb="FFFEF9C3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15803D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csrc.nist.gov/pubs/fips/203/final" TargetMode="External"/><Relationship Id="rId2" Type="http://schemas.openxmlformats.org/officeDocument/2006/relationships/hyperlink" Target="https://docs-prv.pcisecuritystandards.org/PCI%20DSS/Standard/PCI-DSS-v4_0_1.pdf" TargetMode="External"/><Relationship Id="rId3" Type="http://schemas.openxmlformats.org/officeDocument/2006/relationships/hyperlink" Target="https://digital-strategy.ec.europa.eu/en/library/coordinated-implementation-roadmap-transition-post-quantum-cryptography" TargetMode="External"/><Relationship Id="rId4" Type="http://schemas.openxmlformats.org/officeDocument/2006/relationships/hyperlink" Target="https://www.ncsc.gov.uk/guidance/pqc-migration-timelines" TargetMode="External"/><Relationship Id="rId5" Type="http://schemas.openxmlformats.org/officeDocument/2006/relationships/hyperlink" Target="https://www.nsa.gov/Press-Room/Press-Releases-Statements/Press-Release-View/Article/3148990/" TargetMode="External"/><Relationship Id="rId6" Type="http://schemas.openxmlformats.org/officeDocument/2006/relationships/hyperlink" Target="https://csrc.nist.gov/pubs/ir/8547/ipd" TargetMode="External"/><Relationship Id="rId7" Type="http://schemas.openxmlformats.org/officeDocument/2006/relationships/hyperlink" Target="https://digital-strategy.ec.europa.eu/en/library/coordinated-implementation-roadmap-transition-post-quantum-cryptography" TargetMode="External"/><Relationship Id="rId8" Type="http://schemas.openxmlformats.org/officeDocument/2006/relationships/hyperlink" Target="https://media.defense.gov/2022/Sep/07/2003071834/-1/-1/0/CSA_CNSA_2.0_ALGORITHMS_.PDF" TargetMode="External"/><Relationship Id="rId9" Type="http://schemas.openxmlformats.org/officeDocument/2006/relationships/hyperlink" Target="https://www.whitehouse.gov/briefing-room/statements-releases/2022/05/04/national-security-memorandum-on-promoting-united-states-leadership-in-quantum-computing-while-mitigating-risks-to-vulnerable-cryptographic-syste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B1020"/>
  </sheetPr>
  <dimension ref="A1:A32"/>
  <sheetFormatPr defaultRowHeight="15" outlineLevelRow="0" outlineLevelCol="0" x14ac:dyDescent="55"/>
  <cols>
    <col min="1" max="1" width="108" customWidth="1"/>
  </cols>
  <sheetData>
    <row r="1" ht="30" customHeight="1" spans="1:1" x14ac:dyDescent="0.25">
      <c r="A1" s="1" t="s">
        <v>0</v>
      </c>
    </row>
    <row r="2" ht="18" customHeight="1" spans="1:1" x14ac:dyDescent="0.25">
      <c r="A2" s="2" t="s">
        <v>1</v>
      </c>
    </row>
    <row r="4" spans="1:1" x14ac:dyDescent="0.25">
      <c r="A4" s="3" t="s">
        <v>2</v>
      </c>
    </row>
    <row r="5" spans="1:1" x14ac:dyDescent="0.25">
      <c r="A5" s="4" t="s">
        <v>3</v>
      </c>
    </row>
    <row r="6" spans="1:1" x14ac:dyDescent="0.25">
      <c r="A6" s="3" t="s">
        <v>4</v>
      </c>
    </row>
    <row r="7" spans="1:1" x14ac:dyDescent="0.25">
      <c r="A7" s="3" t="s">
        <v>5</v>
      </c>
    </row>
    <row r="8" spans="1:1" x14ac:dyDescent="0.25">
      <c r="A8" s="3" t="s">
        <v>6</v>
      </c>
    </row>
    <row r="9" spans="1:1" x14ac:dyDescent="0.25">
      <c r="A9" s="3" t="s">
        <v>7</v>
      </c>
    </row>
    <row r="10" spans="1:1" x14ac:dyDescent="0.25">
      <c r="A10" s="3" t="s">
        <v>2</v>
      </c>
    </row>
    <row r="11" spans="1:1" x14ac:dyDescent="0.25">
      <c r="A11" s="4" t="s">
        <v>8</v>
      </c>
    </row>
    <row r="12" spans="1:1" x14ac:dyDescent="0.25">
      <c r="A12" s="3" t="s">
        <v>9</v>
      </c>
    </row>
    <row r="13" spans="1:1" x14ac:dyDescent="0.25">
      <c r="A13" s="3" t="s">
        <v>10</v>
      </c>
    </row>
    <row r="14" spans="1:1" x14ac:dyDescent="0.25">
      <c r="A14" s="3" t="s">
        <v>11</v>
      </c>
    </row>
    <row r="15" spans="1:1" x14ac:dyDescent="0.25">
      <c r="A15" s="3" t="s">
        <v>12</v>
      </c>
    </row>
    <row r="16" spans="1:1" x14ac:dyDescent="0.25">
      <c r="A16" s="3" t="s">
        <v>13</v>
      </c>
    </row>
    <row r="17" spans="1:1" x14ac:dyDescent="0.25">
      <c r="A17" s="3" t="s">
        <v>2</v>
      </c>
    </row>
    <row r="18" spans="1:1" x14ac:dyDescent="0.25">
      <c r="A18" s="4" t="s">
        <v>14</v>
      </c>
    </row>
    <row r="19" spans="1:1" x14ac:dyDescent="0.25">
      <c r="A19" s="3" t="s">
        <v>15</v>
      </c>
    </row>
    <row r="20" spans="1:1" x14ac:dyDescent="0.25">
      <c r="A20" s="3" t="s">
        <v>16</v>
      </c>
    </row>
    <row r="21" spans="1:1" x14ac:dyDescent="0.25">
      <c r="A21" s="3" t="s">
        <v>17</v>
      </c>
    </row>
    <row r="22" spans="1:1" x14ac:dyDescent="0.25">
      <c r="A22" s="3" t="s">
        <v>18</v>
      </c>
    </row>
    <row r="23" spans="1:1" x14ac:dyDescent="0.25">
      <c r="A23" s="3" t="s">
        <v>2</v>
      </c>
    </row>
    <row r="24" spans="1:1" x14ac:dyDescent="0.25">
      <c r="A24" s="5" t="s">
        <v>19</v>
      </c>
    </row>
    <row r="25" spans="1:1" x14ac:dyDescent="0.25">
      <c r="A25" s="5" t="s">
        <v>20</v>
      </c>
    </row>
    <row r="26" spans="1:1" x14ac:dyDescent="0.25">
      <c r="A26" s="3" t="s">
        <v>2</v>
      </c>
    </row>
    <row r="27" spans="1:1" x14ac:dyDescent="0.25">
      <c r="A27" s="4" t="s">
        <v>21</v>
      </c>
    </row>
    <row r="28" spans="1:1" x14ac:dyDescent="0.25">
      <c r="A28" s="3" t="s">
        <v>22</v>
      </c>
    </row>
    <row r="29" spans="1:1" x14ac:dyDescent="0.25">
      <c r="A29" s="3" t="s">
        <v>23</v>
      </c>
    </row>
    <row r="30" spans="1:1" x14ac:dyDescent="0.25">
      <c r="A30" s="3" t="s">
        <v>2</v>
      </c>
    </row>
    <row r="31" spans="1:1" x14ac:dyDescent="0.25">
      <c r="A31" s="3" t="s">
        <v>24</v>
      </c>
    </row>
    <row r="32" spans="1:1" x14ac:dyDescent="0.25">
      <c r="A32" s="3" t="s">
        <v>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66F1"/>
  </sheetPr>
  <dimension ref="A1:L500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2" width="16" customWidth="1"/>
    <col min="4" max="4" width="18" customWidth="1"/>
    <col min="5" max="5" width="16" customWidth="1"/>
    <col min="6" max="6" width="34" customWidth="1"/>
    <col min="7" max="7" width="16" customWidth="1"/>
    <col min="8" max="8" width="20" customWidth="1"/>
    <col min="9" max="9" width="12" customWidth="1"/>
    <col min="10" max="10" width="10" customWidth="1"/>
    <col min="11" max="11" width="30" customWidth="1"/>
    <col min="12" max="12" width="12" customWidth="1"/>
  </cols>
  <sheetData>
    <row r="1" ht="30" customHeight="1" spans="1:12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" customHeight="1" spans="1:12" x14ac:dyDescent="0.2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ht="22" customHeight="1" spans="1:12" s="6" customFormat="1" x14ac:dyDescent="0.25">
      <c r="A4" s="6" t="s">
        <v>28</v>
      </c>
      <c r="B4" s="6" t="s">
        <v>29</v>
      </c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6" t="s">
        <v>36</v>
      </c>
      <c r="J4" s="6" t="s">
        <v>37</v>
      </c>
      <c r="K4" s="6" t="s">
        <v>38</v>
      </c>
      <c r="L4" s="6" t="s">
        <v>39</v>
      </c>
    </row>
    <row r="5" spans="1:12" s="7" customFormat="1" x14ac:dyDescent="0.25">
      <c r="A5" s="7" t="s">
        <v>40</v>
      </c>
      <c r="B5" s="7" t="s">
        <v>41</v>
      </c>
      <c r="C5" s="7">
        <v>2048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>
        <v>5</v>
      </c>
      <c r="J5" s="7" t="s">
        <v>47</v>
      </c>
      <c r="K5" s="7" t="s">
        <v>48</v>
      </c>
      <c r="L5" s="7" t="s">
        <v>49</v>
      </c>
    </row>
    <row r="6" spans="1:12" s="7" customFormat="1" x14ac:dyDescent="0.25">
      <c r="A6" s="7" t="s">
        <v>50</v>
      </c>
      <c r="B6" s="7" t="s">
        <v>51</v>
      </c>
      <c r="C6" s="7" t="s">
        <v>2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>
        <v>1</v>
      </c>
      <c r="J6" s="7" t="s">
        <v>57</v>
      </c>
      <c r="K6" s="7" t="s">
        <v>58</v>
      </c>
      <c r="L6" s="7" t="s">
        <v>59</v>
      </c>
    </row>
    <row r="7" spans="1:10" x14ac:dyDescent="0.25">
      <c r="A7" s="8" t="s">
        <v>60</v>
      </c>
    </row>
    <row r="8" spans="5:10" x14ac:dyDescent="0.25"/>
    <row r="9" spans="5:10" x14ac:dyDescent="0.25"/>
    <row r="10" spans="5:10" x14ac:dyDescent="0.25"/>
    <row r="11" spans="5:10" x14ac:dyDescent="0.25"/>
    <row r="12" spans="5:10" x14ac:dyDescent="0.25"/>
    <row r="13" spans="5:10" x14ac:dyDescent="0.25"/>
    <row r="14" spans="5:10" x14ac:dyDescent="0.25"/>
    <row r="15" spans="5:10" x14ac:dyDescent="0.25"/>
    <row r="16" spans="5:10" x14ac:dyDescent="0.25"/>
    <row r="17" spans="5:10" x14ac:dyDescent="0.25"/>
    <row r="18" spans="5:10" x14ac:dyDescent="0.25"/>
    <row r="19" spans="5:10" x14ac:dyDescent="0.25"/>
    <row r="20" spans="5:10" x14ac:dyDescent="0.25"/>
    <row r="21" spans="5:10" x14ac:dyDescent="0.25"/>
    <row r="22" spans="5:10" x14ac:dyDescent="0.25"/>
    <row r="23" spans="5:10" x14ac:dyDescent="0.25"/>
    <row r="24" spans="5:10" x14ac:dyDescent="0.25"/>
    <row r="25" spans="5:10" x14ac:dyDescent="0.25"/>
    <row r="26" spans="5:10" x14ac:dyDescent="0.25"/>
    <row r="27" spans="5:10" x14ac:dyDescent="0.25"/>
    <row r="28" spans="5:10" x14ac:dyDescent="0.25"/>
    <row r="29" spans="5:10" x14ac:dyDescent="0.25"/>
    <row r="30" spans="5:10" x14ac:dyDescent="0.25"/>
    <row r="31" spans="5:10" x14ac:dyDescent="0.25"/>
    <row r="32" spans="5:10" x14ac:dyDescent="0.25"/>
    <row r="33" spans="5:10" x14ac:dyDescent="0.25"/>
    <row r="34" spans="5:10" x14ac:dyDescent="0.25"/>
    <row r="35" spans="5:10" x14ac:dyDescent="0.25"/>
    <row r="36" spans="5:10" x14ac:dyDescent="0.25"/>
    <row r="37" spans="5:10" x14ac:dyDescent="0.25"/>
    <row r="38" spans="5:10" x14ac:dyDescent="0.25"/>
    <row r="39" spans="5:10" x14ac:dyDescent="0.25"/>
    <row r="40" spans="5:10" x14ac:dyDescent="0.25"/>
    <row r="41" spans="5:10" x14ac:dyDescent="0.25"/>
    <row r="42" spans="5:10" x14ac:dyDescent="0.25"/>
    <row r="43" spans="5:10" x14ac:dyDescent="0.25"/>
    <row r="44" spans="5:10" x14ac:dyDescent="0.25"/>
    <row r="45" spans="5:10" x14ac:dyDescent="0.25"/>
    <row r="46" spans="5:10" x14ac:dyDescent="0.25"/>
    <row r="47" spans="5:10" x14ac:dyDescent="0.25"/>
    <row r="48" spans="5:10" x14ac:dyDescent="0.25"/>
    <row r="49" spans="5:10" x14ac:dyDescent="0.25"/>
    <row r="50" spans="5:10" x14ac:dyDescent="0.25"/>
    <row r="51" spans="5:10" x14ac:dyDescent="0.25"/>
    <row r="52" spans="5:10" x14ac:dyDescent="0.25"/>
    <row r="53" spans="5:10" x14ac:dyDescent="0.25"/>
    <row r="54" spans="5:10" x14ac:dyDescent="0.25"/>
    <row r="55" spans="5:10" x14ac:dyDescent="0.25"/>
    <row r="56" spans="5:10" x14ac:dyDescent="0.25"/>
    <row r="57" spans="5:10" x14ac:dyDescent="0.25"/>
    <row r="58" spans="5:10" x14ac:dyDescent="0.25"/>
    <row r="59" spans="5:10" x14ac:dyDescent="0.25"/>
    <row r="60" spans="5:10" x14ac:dyDescent="0.25"/>
    <row r="61" spans="5:10" x14ac:dyDescent="0.25"/>
    <row r="62" spans="5:10" x14ac:dyDescent="0.25"/>
    <row r="63" spans="5:10" x14ac:dyDescent="0.25"/>
    <row r="64" spans="5:10" x14ac:dyDescent="0.25"/>
    <row r="65" spans="5:10" x14ac:dyDescent="0.25"/>
    <row r="66" spans="5:10" x14ac:dyDescent="0.25"/>
    <row r="67" spans="5:10" x14ac:dyDescent="0.25"/>
    <row r="68" spans="5:10" x14ac:dyDescent="0.25"/>
    <row r="69" spans="5:10" x14ac:dyDescent="0.25"/>
    <row r="70" spans="5:10" x14ac:dyDescent="0.25"/>
    <row r="71" spans="5:10" x14ac:dyDescent="0.25"/>
    <row r="72" spans="5:10" x14ac:dyDescent="0.25"/>
    <row r="73" spans="5:10" x14ac:dyDescent="0.25"/>
    <row r="74" spans="5:10" x14ac:dyDescent="0.25"/>
    <row r="75" spans="5:10" x14ac:dyDescent="0.25"/>
    <row r="76" spans="5:10" x14ac:dyDescent="0.25"/>
    <row r="77" spans="5:10" x14ac:dyDescent="0.25"/>
    <row r="78" spans="5:10" x14ac:dyDescent="0.25"/>
    <row r="79" spans="5:10" x14ac:dyDescent="0.25"/>
    <row r="80" spans="5:10" x14ac:dyDescent="0.25"/>
    <row r="81" spans="5:10" x14ac:dyDescent="0.25"/>
    <row r="82" spans="5:10" x14ac:dyDescent="0.25"/>
    <row r="83" spans="5:10" x14ac:dyDescent="0.25"/>
    <row r="84" spans="5:10" x14ac:dyDescent="0.25"/>
    <row r="85" spans="5:10" x14ac:dyDescent="0.25"/>
    <row r="86" spans="5:10" x14ac:dyDescent="0.25"/>
    <row r="87" spans="5:10" x14ac:dyDescent="0.25"/>
    <row r="88" spans="5:10" x14ac:dyDescent="0.25"/>
    <row r="89" spans="5:10" x14ac:dyDescent="0.25"/>
    <row r="90" spans="5:10" x14ac:dyDescent="0.25"/>
    <row r="91" spans="5:10" x14ac:dyDescent="0.25"/>
    <row r="92" spans="5:10" x14ac:dyDescent="0.25"/>
    <row r="93" spans="5:10" x14ac:dyDescent="0.25"/>
    <row r="94" spans="5:10" x14ac:dyDescent="0.25"/>
    <row r="95" spans="5:10" x14ac:dyDescent="0.25"/>
    <row r="96" spans="5:10" x14ac:dyDescent="0.25"/>
    <row r="97" spans="5:10" x14ac:dyDescent="0.25"/>
    <row r="98" spans="5:10" x14ac:dyDescent="0.25"/>
    <row r="99" spans="5:10" x14ac:dyDescent="0.25"/>
    <row r="100" spans="5:10" x14ac:dyDescent="0.25"/>
    <row r="101" spans="5:10" x14ac:dyDescent="0.25"/>
    <row r="102" spans="5:10" x14ac:dyDescent="0.25"/>
    <row r="103" spans="5:10" x14ac:dyDescent="0.25"/>
    <row r="104" spans="5:10" x14ac:dyDescent="0.25"/>
    <row r="105" spans="5:10" x14ac:dyDescent="0.25"/>
    <row r="106" spans="5:10" x14ac:dyDescent="0.25"/>
    <row r="107" spans="5:10" x14ac:dyDescent="0.25"/>
    <row r="108" spans="5:10" x14ac:dyDescent="0.25"/>
    <row r="109" spans="5:10" x14ac:dyDescent="0.25"/>
    <row r="110" spans="5:10" x14ac:dyDescent="0.25"/>
    <row r="111" spans="5:10" x14ac:dyDescent="0.25"/>
    <row r="112" spans="5:10" x14ac:dyDescent="0.25"/>
    <row r="113" spans="5:10" x14ac:dyDescent="0.25"/>
    <row r="114" spans="5:10" x14ac:dyDescent="0.25"/>
    <row r="115" spans="5:10" x14ac:dyDescent="0.25"/>
    <row r="116" spans="5:10" x14ac:dyDescent="0.25"/>
    <row r="117" spans="5:10" x14ac:dyDescent="0.25"/>
    <row r="118" spans="5:10" x14ac:dyDescent="0.25"/>
    <row r="119" spans="5:10" x14ac:dyDescent="0.25"/>
    <row r="120" spans="5:10" x14ac:dyDescent="0.25"/>
    <row r="121" spans="5:10" x14ac:dyDescent="0.25"/>
    <row r="122" spans="5:10" x14ac:dyDescent="0.25"/>
    <row r="123" spans="5:10" x14ac:dyDescent="0.25"/>
    <row r="124" spans="5:10" x14ac:dyDescent="0.25"/>
    <row r="125" spans="5:10" x14ac:dyDescent="0.25"/>
    <row r="126" spans="5:10" x14ac:dyDescent="0.25"/>
    <row r="127" spans="5:10" x14ac:dyDescent="0.25"/>
    <row r="128" spans="5:10" x14ac:dyDescent="0.25"/>
    <row r="129" spans="5:10" x14ac:dyDescent="0.25"/>
    <row r="130" spans="5:10" x14ac:dyDescent="0.25"/>
    <row r="131" spans="5:10" x14ac:dyDescent="0.25"/>
    <row r="132" spans="5:10" x14ac:dyDescent="0.25"/>
    <row r="133" spans="5:10" x14ac:dyDescent="0.25"/>
    <row r="134" spans="5:10" x14ac:dyDescent="0.25"/>
    <row r="135" spans="5:10" x14ac:dyDescent="0.25"/>
    <row r="136" spans="5:10" x14ac:dyDescent="0.25"/>
    <row r="137" spans="5:10" x14ac:dyDescent="0.25"/>
    <row r="138" spans="5:10" x14ac:dyDescent="0.25"/>
    <row r="139" spans="5:10" x14ac:dyDescent="0.25"/>
    <row r="140" spans="5:10" x14ac:dyDescent="0.25"/>
    <row r="141" spans="5:10" x14ac:dyDescent="0.25"/>
    <row r="142" spans="5:10" x14ac:dyDescent="0.25"/>
    <row r="143" spans="5:10" x14ac:dyDescent="0.25"/>
    <row r="144" spans="5:10" x14ac:dyDescent="0.25"/>
    <row r="145" spans="5:10" x14ac:dyDescent="0.25"/>
    <row r="146" spans="5:10" x14ac:dyDescent="0.25"/>
    <row r="147" spans="5:10" x14ac:dyDescent="0.25"/>
    <row r="148" spans="5:10" x14ac:dyDescent="0.25"/>
    <row r="149" spans="5:10" x14ac:dyDescent="0.25"/>
    <row r="150" spans="5:10" x14ac:dyDescent="0.25"/>
    <row r="151" spans="5:10" x14ac:dyDescent="0.25"/>
    <row r="152" spans="5:10" x14ac:dyDescent="0.25"/>
    <row r="153" spans="5:10" x14ac:dyDescent="0.25"/>
    <row r="154" spans="5:10" x14ac:dyDescent="0.25"/>
    <row r="155" spans="5:10" x14ac:dyDescent="0.25"/>
    <row r="156" spans="5:10" x14ac:dyDescent="0.25"/>
    <row r="157" spans="5:10" x14ac:dyDescent="0.25"/>
    <row r="158" spans="5:10" x14ac:dyDescent="0.25"/>
    <row r="159" spans="5:10" x14ac:dyDescent="0.25"/>
    <row r="160" spans="5:10" x14ac:dyDescent="0.25"/>
    <row r="161" spans="5:10" x14ac:dyDescent="0.25"/>
    <row r="162" spans="5:10" x14ac:dyDescent="0.25"/>
    <row r="163" spans="5:10" x14ac:dyDescent="0.25"/>
    <row r="164" spans="5:10" x14ac:dyDescent="0.25"/>
    <row r="165" spans="5:10" x14ac:dyDescent="0.25"/>
    <row r="166" spans="5:10" x14ac:dyDescent="0.25"/>
    <row r="167" spans="5:10" x14ac:dyDescent="0.25"/>
    <row r="168" spans="5:10" x14ac:dyDescent="0.25"/>
    <row r="169" spans="5:10" x14ac:dyDescent="0.25"/>
    <row r="170" spans="5:10" x14ac:dyDescent="0.25"/>
    <row r="171" spans="5:10" x14ac:dyDescent="0.25"/>
    <row r="172" spans="5:10" x14ac:dyDescent="0.25"/>
    <row r="173" spans="5:10" x14ac:dyDescent="0.25"/>
    <row r="174" spans="5:10" x14ac:dyDescent="0.25"/>
    <row r="175" spans="5:10" x14ac:dyDescent="0.25"/>
    <row r="176" spans="5:10" x14ac:dyDescent="0.25"/>
    <row r="177" spans="5:10" x14ac:dyDescent="0.25"/>
    <row r="178" spans="5:10" x14ac:dyDescent="0.25"/>
    <row r="179" spans="5:10" x14ac:dyDescent="0.25"/>
    <row r="180" spans="5:10" x14ac:dyDescent="0.25"/>
    <row r="181" spans="5:10" x14ac:dyDescent="0.25"/>
    <row r="182" spans="5:10" x14ac:dyDescent="0.25"/>
    <row r="183" spans="5:10" x14ac:dyDescent="0.25"/>
    <row r="184" spans="5:10" x14ac:dyDescent="0.25"/>
    <row r="185" spans="5:10" x14ac:dyDescent="0.25"/>
    <row r="186" spans="5:10" x14ac:dyDescent="0.25"/>
    <row r="187" spans="5:10" x14ac:dyDescent="0.25"/>
    <row r="188" spans="5:10" x14ac:dyDescent="0.25"/>
    <row r="189" spans="5:10" x14ac:dyDescent="0.25"/>
    <row r="190" spans="5:10" x14ac:dyDescent="0.25"/>
    <row r="191" spans="5:10" x14ac:dyDescent="0.25"/>
    <row r="192" spans="5:10" x14ac:dyDescent="0.25"/>
    <row r="193" spans="5:10" x14ac:dyDescent="0.25"/>
    <row r="194" spans="5:10" x14ac:dyDescent="0.25"/>
    <row r="195" spans="5:10" x14ac:dyDescent="0.25"/>
    <row r="196" spans="5:10" x14ac:dyDescent="0.25"/>
    <row r="197" spans="5:10" x14ac:dyDescent="0.25"/>
    <row r="198" spans="5:10" x14ac:dyDescent="0.25"/>
    <row r="199" spans="5:10" x14ac:dyDescent="0.25"/>
    <row r="200" spans="5:10" x14ac:dyDescent="0.25"/>
    <row r="201" spans="5:10" x14ac:dyDescent="0.25"/>
    <row r="202" spans="5:10" x14ac:dyDescent="0.25"/>
    <row r="203" spans="5:10" x14ac:dyDescent="0.25"/>
    <row r="204" spans="5:10" x14ac:dyDescent="0.25"/>
    <row r="205" spans="5:10" x14ac:dyDescent="0.25"/>
    <row r="206" spans="5:10" x14ac:dyDescent="0.25"/>
    <row r="207" spans="5:10" x14ac:dyDescent="0.25"/>
    <row r="208" spans="5:10" x14ac:dyDescent="0.25"/>
    <row r="209" spans="5:10" x14ac:dyDescent="0.25"/>
    <row r="210" spans="5:10" x14ac:dyDescent="0.25"/>
    <row r="211" spans="5:10" x14ac:dyDescent="0.25"/>
    <row r="212" spans="5:10" x14ac:dyDescent="0.25"/>
    <row r="213" spans="5:10" x14ac:dyDescent="0.25"/>
    <row r="214" spans="5:10" x14ac:dyDescent="0.25"/>
    <row r="215" spans="5:10" x14ac:dyDescent="0.25"/>
    <row r="216" spans="5:10" x14ac:dyDescent="0.25"/>
    <row r="217" spans="5:10" x14ac:dyDescent="0.25"/>
    <row r="218" spans="5:10" x14ac:dyDescent="0.25"/>
    <row r="219" spans="5:10" x14ac:dyDescent="0.25"/>
    <row r="220" spans="5:10" x14ac:dyDescent="0.25"/>
    <row r="221" spans="5:10" x14ac:dyDescent="0.25"/>
    <row r="222" spans="5:10" x14ac:dyDescent="0.25"/>
    <row r="223" spans="5:10" x14ac:dyDescent="0.25"/>
    <row r="224" spans="5:10" x14ac:dyDescent="0.25"/>
    <row r="225" spans="5:10" x14ac:dyDescent="0.25"/>
    <row r="226" spans="5:10" x14ac:dyDescent="0.25"/>
    <row r="227" spans="5:10" x14ac:dyDescent="0.25"/>
    <row r="228" spans="5:10" x14ac:dyDescent="0.25"/>
    <row r="229" spans="5:10" x14ac:dyDescent="0.25"/>
    <row r="230" spans="5:10" x14ac:dyDescent="0.25"/>
    <row r="231" spans="5:10" x14ac:dyDescent="0.25"/>
    <row r="232" spans="5:10" x14ac:dyDescent="0.25"/>
    <row r="233" spans="5:10" x14ac:dyDescent="0.25"/>
    <row r="234" spans="5:10" x14ac:dyDescent="0.25"/>
    <row r="235" spans="5:10" x14ac:dyDescent="0.25"/>
    <row r="236" spans="5:10" x14ac:dyDescent="0.25"/>
    <row r="237" spans="5:10" x14ac:dyDescent="0.25"/>
    <row r="238" spans="5:10" x14ac:dyDescent="0.25"/>
    <row r="239" spans="5:10" x14ac:dyDescent="0.25"/>
    <row r="240" spans="5:10" x14ac:dyDescent="0.25"/>
    <row r="241" spans="5:10" x14ac:dyDescent="0.25"/>
    <row r="242" spans="5:10" x14ac:dyDescent="0.25"/>
    <row r="243" spans="5:10" x14ac:dyDescent="0.25"/>
    <row r="244" spans="5:10" x14ac:dyDescent="0.25"/>
    <row r="245" spans="5:10" x14ac:dyDescent="0.25"/>
    <row r="246" spans="5:10" x14ac:dyDescent="0.25"/>
    <row r="247" spans="5:10" x14ac:dyDescent="0.25"/>
    <row r="248" spans="5:10" x14ac:dyDescent="0.25"/>
    <row r="249" spans="5:10" x14ac:dyDescent="0.25"/>
    <row r="250" spans="5:10" x14ac:dyDescent="0.25"/>
    <row r="251" spans="5:10" x14ac:dyDescent="0.25"/>
    <row r="252" spans="5:10" x14ac:dyDescent="0.25"/>
    <row r="253" spans="5:10" x14ac:dyDescent="0.25"/>
    <row r="254" spans="5:10" x14ac:dyDescent="0.25"/>
    <row r="255" spans="5:10" x14ac:dyDescent="0.25"/>
    <row r="256" spans="5:10" x14ac:dyDescent="0.25"/>
    <row r="257" spans="5:10" x14ac:dyDescent="0.25"/>
    <row r="258" spans="5:10" x14ac:dyDescent="0.25"/>
    <row r="259" spans="5:10" x14ac:dyDescent="0.25"/>
    <row r="260" spans="5:10" x14ac:dyDescent="0.25"/>
    <row r="261" spans="5:10" x14ac:dyDescent="0.25"/>
    <row r="262" spans="5:10" x14ac:dyDescent="0.25"/>
    <row r="263" spans="5:10" x14ac:dyDescent="0.25"/>
    <row r="264" spans="5:10" x14ac:dyDescent="0.25"/>
    <row r="265" spans="5:10" x14ac:dyDescent="0.25"/>
    <row r="266" spans="5:10" x14ac:dyDescent="0.25"/>
    <row r="267" spans="5:10" x14ac:dyDescent="0.25"/>
    <row r="268" spans="5:10" x14ac:dyDescent="0.25"/>
    <row r="269" spans="5:10" x14ac:dyDescent="0.25"/>
    <row r="270" spans="5:10" x14ac:dyDescent="0.25"/>
    <row r="271" spans="5:10" x14ac:dyDescent="0.25"/>
    <row r="272" spans="5:10" x14ac:dyDescent="0.25"/>
    <row r="273" spans="5:10" x14ac:dyDescent="0.25"/>
    <row r="274" spans="5:10" x14ac:dyDescent="0.25"/>
    <row r="275" spans="5:10" x14ac:dyDescent="0.25"/>
    <row r="276" spans="5:10" x14ac:dyDescent="0.25"/>
    <row r="277" spans="5:10" x14ac:dyDescent="0.25"/>
    <row r="278" spans="5:10" x14ac:dyDescent="0.25"/>
    <row r="279" spans="5:10" x14ac:dyDescent="0.25"/>
    <row r="280" spans="5:10" x14ac:dyDescent="0.25"/>
    <row r="281" spans="5:10" x14ac:dyDescent="0.25"/>
    <row r="282" spans="5:10" x14ac:dyDescent="0.25"/>
    <row r="283" spans="5:10" x14ac:dyDescent="0.25"/>
    <row r="284" spans="5:10" x14ac:dyDescent="0.25"/>
    <row r="285" spans="5:10" x14ac:dyDescent="0.25"/>
    <row r="286" spans="5:10" x14ac:dyDescent="0.25"/>
    <row r="287" spans="5:10" x14ac:dyDescent="0.25"/>
    <row r="288" spans="5:10" x14ac:dyDescent="0.25"/>
    <row r="289" spans="5:10" x14ac:dyDescent="0.25"/>
    <row r="290" spans="5:10" x14ac:dyDescent="0.25"/>
    <row r="291" spans="5:10" x14ac:dyDescent="0.25"/>
    <row r="292" spans="5:10" x14ac:dyDescent="0.25"/>
    <row r="293" spans="5:10" x14ac:dyDescent="0.25"/>
    <row r="294" spans="5:10" x14ac:dyDescent="0.25"/>
    <row r="295" spans="5:10" x14ac:dyDescent="0.25"/>
    <row r="296" spans="5:10" x14ac:dyDescent="0.25"/>
    <row r="297" spans="5:10" x14ac:dyDescent="0.25"/>
    <row r="298" spans="5:10" x14ac:dyDescent="0.25"/>
    <row r="299" spans="5:10" x14ac:dyDescent="0.25"/>
    <row r="300" spans="5:10" x14ac:dyDescent="0.25"/>
    <row r="301" spans="5:10" x14ac:dyDescent="0.25"/>
    <row r="302" spans="5:10" x14ac:dyDescent="0.25"/>
    <row r="303" spans="5:10" x14ac:dyDescent="0.25"/>
    <row r="304" spans="5:10" x14ac:dyDescent="0.25"/>
    <row r="305" spans="5:10" x14ac:dyDescent="0.25"/>
    <row r="306" spans="5:10" x14ac:dyDescent="0.25"/>
    <row r="307" spans="5:10" x14ac:dyDescent="0.25"/>
    <row r="308" spans="5:10" x14ac:dyDescent="0.25"/>
    <row r="309" spans="5:10" x14ac:dyDescent="0.25"/>
    <row r="310" spans="5:10" x14ac:dyDescent="0.25"/>
    <row r="311" spans="5:10" x14ac:dyDescent="0.25"/>
    <row r="312" spans="5:10" x14ac:dyDescent="0.25"/>
    <row r="313" spans="5:10" x14ac:dyDescent="0.25"/>
    <row r="314" spans="5:10" x14ac:dyDescent="0.25"/>
    <row r="315" spans="5:10" x14ac:dyDescent="0.25"/>
    <row r="316" spans="5:10" x14ac:dyDescent="0.25"/>
    <row r="317" spans="5:10" x14ac:dyDescent="0.25"/>
    <row r="318" spans="5:10" x14ac:dyDescent="0.25"/>
    <row r="319" spans="5:10" x14ac:dyDescent="0.25"/>
    <row r="320" spans="5:10" x14ac:dyDescent="0.25"/>
    <row r="321" spans="5:10" x14ac:dyDescent="0.25"/>
    <row r="322" spans="5:10" x14ac:dyDescent="0.25"/>
    <row r="323" spans="5:10" x14ac:dyDescent="0.25"/>
    <row r="324" spans="5:10" x14ac:dyDescent="0.25"/>
    <row r="325" spans="5:10" x14ac:dyDescent="0.25"/>
    <row r="326" spans="5:10" x14ac:dyDescent="0.25"/>
    <row r="327" spans="5:10" x14ac:dyDescent="0.25"/>
    <row r="328" spans="5:10" x14ac:dyDescent="0.25"/>
    <row r="329" spans="5:10" x14ac:dyDescent="0.25"/>
    <row r="330" spans="5:10" x14ac:dyDescent="0.25"/>
    <row r="331" spans="5:10" x14ac:dyDescent="0.25"/>
    <row r="332" spans="5:10" x14ac:dyDescent="0.25"/>
    <row r="333" spans="5:10" x14ac:dyDescent="0.25"/>
    <row r="334" spans="5:10" x14ac:dyDescent="0.25"/>
    <row r="335" spans="5:10" x14ac:dyDescent="0.25"/>
    <row r="336" spans="5:10" x14ac:dyDescent="0.25"/>
    <row r="337" spans="5:10" x14ac:dyDescent="0.25"/>
    <row r="338" spans="5:10" x14ac:dyDescent="0.25"/>
    <row r="339" spans="5:10" x14ac:dyDescent="0.25"/>
    <row r="340" spans="5:10" x14ac:dyDescent="0.25"/>
    <row r="341" spans="5:10" x14ac:dyDescent="0.25"/>
    <row r="342" spans="5:10" x14ac:dyDescent="0.25"/>
    <row r="343" spans="5:10" x14ac:dyDescent="0.25"/>
    <row r="344" spans="5:10" x14ac:dyDescent="0.25"/>
    <row r="345" spans="5:10" x14ac:dyDescent="0.25"/>
    <row r="346" spans="5:10" x14ac:dyDescent="0.25"/>
    <row r="347" spans="5:10" x14ac:dyDescent="0.25"/>
    <row r="348" spans="5:10" x14ac:dyDescent="0.25"/>
    <row r="349" spans="5:10" x14ac:dyDescent="0.25"/>
    <row r="350" spans="5:10" x14ac:dyDescent="0.25"/>
    <row r="351" spans="5:10" x14ac:dyDescent="0.25"/>
    <row r="352" spans="5:10" x14ac:dyDescent="0.25"/>
    <row r="353" spans="5:10" x14ac:dyDescent="0.25"/>
    <row r="354" spans="5:10" x14ac:dyDescent="0.25"/>
    <row r="355" spans="5:10" x14ac:dyDescent="0.25"/>
    <row r="356" spans="5:10" x14ac:dyDescent="0.25"/>
    <row r="357" spans="5:10" x14ac:dyDescent="0.25"/>
    <row r="358" spans="5:10" x14ac:dyDescent="0.25"/>
    <row r="359" spans="5:10" x14ac:dyDescent="0.25"/>
    <row r="360" spans="5:10" x14ac:dyDescent="0.25"/>
    <row r="361" spans="5:10" x14ac:dyDescent="0.25"/>
    <row r="362" spans="5:10" x14ac:dyDescent="0.25"/>
    <row r="363" spans="5:10" x14ac:dyDescent="0.25"/>
    <row r="364" spans="5:10" x14ac:dyDescent="0.25"/>
    <row r="365" spans="5:10" x14ac:dyDescent="0.25"/>
    <row r="366" spans="5:10" x14ac:dyDescent="0.25"/>
    <row r="367" spans="5:10" x14ac:dyDescent="0.25"/>
    <row r="368" spans="5:10" x14ac:dyDescent="0.25"/>
    <row r="369" spans="5:10" x14ac:dyDescent="0.25"/>
    <row r="370" spans="5:10" x14ac:dyDescent="0.25"/>
    <row r="371" spans="5:10" x14ac:dyDescent="0.25"/>
    <row r="372" spans="5:10" x14ac:dyDescent="0.25"/>
    <row r="373" spans="5:10" x14ac:dyDescent="0.25"/>
    <row r="374" spans="5:10" x14ac:dyDescent="0.25"/>
    <row r="375" spans="5:10" x14ac:dyDescent="0.25"/>
    <row r="376" spans="5:10" x14ac:dyDescent="0.25"/>
    <row r="377" spans="5:10" x14ac:dyDescent="0.25"/>
    <row r="378" spans="5:10" x14ac:dyDescent="0.25"/>
    <row r="379" spans="5:10" x14ac:dyDescent="0.25"/>
    <row r="380" spans="5:10" x14ac:dyDescent="0.25"/>
    <row r="381" spans="5:10" x14ac:dyDescent="0.25"/>
    <row r="382" spans="5:10" x14ac:dyDescent="0.25"/>
    <row r="383" spans="5:10" x14ac:dyDescent="0.25"/>
    <row r="384" spans="5:10" x14ac:dyDescent="0.25"/>
    <row r="385" spans="5:10" x14ac:dyDescent="0.25"/>
    <row r="386" spans="5:10" x14ac:dyDescent="0.25"/>
    <row r="387" spans="5:10" x14ac:dyDescent="0.25"/>
    <row r="388" spans="5:10" x14ac:dyDescent="0.25"/>
    <row r="389" spans="5:10" x14ac:dyDescent="0.25"/>
    <row r="390" spans="5:10" x14ac:dyDescent="0.25"/>
    <row r="391" spans="5:10" x14ac:dyDescent="0.25"/>
    <row r="392" spans="5:10" x14ac:dyDescent="0.25"/>
    <row r="393" spans="5:10" x14ac:dyDescent="0.25"/>
    <row r="394" spans="5:10" x14ac:dyDescent="0.25"/>
    <row r="395" spans="5:10" x14ac:dyDescent="0.25"/>
    <row r="396" spans="5:10" x14ac:dyDescent="0.25"/>
    <row r="397" spans="5:10" x14ac:dyDescent="0.25"/>
    <row r="398" spans="5:10" x14ac:dyDescent="0.25"/>
    <row r="399" spans="5:10" x14ac:dyDescent="0.25"/>
    <row r="400" spans="5:10" x14ac:dyDescent="0.25"/>
    <row r="401" spans="5:10" x14ac:dyDescent="0.25"/>
    <row r="402" spans="5:10" x14ac:dyDescent="0.25"/>
    <row r="403" spans="5:10" x14ac:dyDescent="0.25"/>
    <row r="404" spans="5:10" x14ac:dyDescent="0.25"/>
    <row r="405" spans="5:10" x14ac:dyDescent="0.25"/>
    <row r="406" spans="5:10" x14ac:dyDescent="0.25"/>
    <row r="407" spans="5:10" x14ac:dyDescent="0.25"/>
    <row r="408" spans="5:10" x14ac:dyDescent="0.25"/>
    <row r="409" spans="5:10" x14ac:dyDescent="0.25"/>
    <row r="410" spans="5:10" x14ac:dyDescent="0.25"/>
    <row r="411" spans="5:10" x14ac:dyDescent="0.25"/>
    <row r="412" spans="5:10" x14ac:dyDescent="0.25"/>
    <row r="413" spans="5:10" x14ac:dyDescent="0.25"/>
    <row r="414" spans="5:10" x14ac:dyDescent="0.25"/>
    <row r="415" spans="5:10" x14ac:dyDescent="0.25"/>
    <row r="416" spans="5:10" x14ac:dyDescent="0.25"/>
    <row r="417" spans="5:10" x14ac:dyDescent="0.25"/>
    <row r="418" spans="5:10" x14ac:dyDescent="0.25"/>
    <row r="419" spans="5:10" x14ac:dyDescent="0.25"/>
    <row r="420" spans="5:10" x14ac:dyDescent="0.25"/>
    <row r="421" spans="5:10" x14ac:dyDescent="0.25"/>
    <row r="422" spans="5:10" x14ac:dyDescent="0.25"/>
    <row r="423" spans="5:10" x14ac:dyDescent="0.25"/>
    <row r="424" spans="5:10" x14ac:dyDescent="0.25"/>
    <row r="425" spans="5:10" x14ac:dyDescent="0.25"/>
    <row r="426" spans="5:10" x14ac:dyDescent="0.25"/>
    <row r="427" spans="5:10" x14ac:dyDescent="0.25"/>
    <row r="428" spans="5:10" x14ac:dyDescent="0.25"/>
    <row r="429" spans="5:10" x14ac:dyDescent="0.25"/>
    <row r="430" spans="5:10" x14ac:dyDescent="0.25"/>
    <row r="431" spans="5:10" x14ac:dyDescent="0.25"/>
    <row r="432" spans="5:10" x14ac:dyDescent="0.25"/>
    <row r="433" spans="5:10" x14ac:dyDescent="0.25"/>
    <row r="434" spans="5:10" x14ac:dyDescent="0.25"/>
    <row r="435" spans="5:10" x14ac:dyDescent="0.25"/>
    <row r="436" spans="5:10" x14ac:dyDescent="0.25"/>
    <row r="437" spans="5:10" x14ac:dyDescent="0.25"/>
    <row r="438" spans="5:10" x14ac:dyDescent="0.25"/>
    <row r="439" spans="5:10" x14ac:dyDescent="0.25"/>
    <row r="440" spans="5:10" x14ac:dyDescent="0.25"/>
    <row r="441" spans="5:10" x14ac:dyDescent="0.25"/>
    <row r="442" spans="5:10" x14ac:dyDescent="0.25"/>
    <row r="443" spans="5:10" x14ac:dyDescent="0.25"/>
    <row r="444" spans="5:10" x14ac:dyDescent="0.25"/>
    <row r="445" spans="5:10" x14ac:dyDescent="0.25"/>
    <row r="446" spans="5:10" x14ac:dyDescent="0.25"/>
    <row r="447" spans="5:10" x14ac:dyDescent="0.25"/>
    <row r="448" spans="5:10" x14ac:dyDescent="0.25"/>
    <row r="449" spans="5:10" x14ac:dyDescent="0.25"/>
    <row r="450" spans="5:10" x14ac:dyDescent="0.25"/>
    <row r="451" spans="5:10" x14ac:dyDescent="0.25"/>
    <row r="452" spans="5:10" x14ac:dyDescent="0.25"/>
    <row r="453" spans="5:10" x14ac:dyDescent="0.25"/>
    <row r="454" spans="5:10" x14ac:dyDescent="0.25"/>
    <row r="455" spans="5:10" x14ac:dyDescent="0.25"/>
    <row r="456" spans="5:10" x14ac:dyDescent="0.25"/>
    <row r="457" spans="5:10" x14ac:dyDescent="0.25"/>
    <row r="458" spans="5:10" x14ac:dyDescent="0.25"/>
    <row r="459" spans="5:10" x14ac:dyDescent="0.25"/>
    <row r="460" spans="5:10" x14ac:dyDescent="0.25"/>
    <row r="461" spans="5:10" x14ac:dyDescent="0.25"/>
    <row r="462" spans="5:10" x14ac:dyDescent="0.25"/>
    <row r="463" spans="5:10" x14ac:dyDescent="0.25"/>
    <row r="464" spans="5:10" x14ac:dyDescent="0.25"/>
    <row r="465" spans="5:10" x14ac:dyDescent="0.25"/>
    <row r="466" spans="5:10" x14ac:dyDescent="0.25"/>
    <row r="467" spans="5:10" x14ac:dyDescent="0.25"/>
    <row r="468" spans="5:10" x14ac:dyDescent="0.25"/>
    <row r="469" spans="5:10" x14ac:dyDescent="0.25"/>
    <row r="470" spans="5:10" x14ac:dyDescent="0.25"/>
    <row r="471" spans="5:10" x14ac:dyDescent="0.25"/>
    <row r="472" spans="5:10" x14ac:dyDescent="0.25"/>
    <row r="473" spans="5:10" x14ac:dyDescent="0.25"/>
    <row r="474" spans="5:10" x14ac:dyDescent="0.25"/>
    <row r="475" spans="5:10" x14ac:dyDescent="0.25"/>
    <row r="476" spans="5:10" x14ac:dyDescent="0.25"/>
    <row r="477" spans="5:10" x14ac:dyDescent="0.25"/>
    <row r="478" spans="5:10" x14ac:dyDescent="0.25"/>
    <row r="479" spans="5:10" x14ac:dyDescent="0.25"/>
    <row r="480" spans="5:10" x14ac:dyDescent="0.25"/>
    <row r="481" spans="5:10" x14ac:dyDescent="0.25"/>
    <row r="482" spans="5:10" x14ac:dyDescent="0.25"/>
    <row r="483" spans="5:10" x14ac:dyDescent="0.25"/>
    <row r="484" spans="5:10" x14ac:dyDescent="0.25"/>
    <row r="485" spans="5:10" x14ac:dyDescent="0.25"/>
    <row r="486" spans="5:10" x14ac:dyDescent="0.25"/>
    <row r="487" spans="5:10" x14ac:dyDescent="0.25"/>
    <row r="488" spans="5:10" x14ac:dyDescent="0.25"/>
    <row r="489" spans="5:10" x14ac:dyDescent="0.25"/>
    <row r="490" spans="5:10" x14ac:dyDescent="0.25"/>
    <row r="491" spans="5:10" x14ac:dyDescent="0.25"/>
    <row r="492" spans="5:10" x14ac:dyDescent="0.25"/>
    <row r="493" spans="5:10" x14ac:dyDescent="0.25"/>
    <row r="494" spans="5:10" x14ac:dyDescent="0.25"/>
    <row r="495" spans="5:10" x14ac:dyDescent="0.25"/>
    <row r="496" spans="5:10" x14ac:dyDescent="0.25"/>
    <row r="497" spans="5:10" x14ac:dyDescent="0.25"/>
    <row r="498" spans="5:10" x14ac:dyDescent="0.25"/>
    <row r="499" spans="5:10" x14ac:dyDescent="0.25"/>
    <row r="500" spans="5:10" x14ac:dyDescent="0.25"/>
  </sheetData>
  <autoFilter ref="A4:L4"/>
  <mergeCells count="2">
    <mergeCell ref="A1:L1"/>
    <mergeCell ref="A2:L2"/>
  </mergeCells>
  <conditionalFormatting sqref="H5:H500">
    <cfRule type="expression" dxfId="0" priority="1">
      <formula>$H5="broken"</formula>
    </cfRule>
    <cfRule type="expression" dxfId="1" priority="2">
      <formula>$H5="quantum-vulnerable"</formula>
    </cfRule>
    <cfRule type="expression" dxfId="2" priority="3">
      <formula>$H5="quantum-weakened"</formula>
    </cfRule>
    <cfRule type="expression" dxfId="3" priority="4">
      <formula>$H5="pqc-ready"</formula>
    </cfRule>
  </conditionalFormatting>
  <dataValidations count="6">
    <dataValidation type="list" allowBlank="1" sqref="E10:E500">
      <formula1>"source code,dependency,config / IaC,certificate,keystore,TLS endpoint,SSH host,JWKS,cloud KMS/ACM,SBOM,other"</formula1>
    </dataValidation>
    <dataValidation type="list" allowBlank="1" sqref="E5:E500">
      <formula1>"source code,dependency,config / IaC,certificate,keystore,TLS endpoint,SSH host,JWKS,cloud KMS/ACM,SBOM,other"</formula1>
    </dataValidation>
    <dataValidation type="list" allowBlank="1" sqref="H10:H500">
      <formula1>"broken,quantum-vulnerable,quantum-weakened,pqc-ready,unknown"</formula1>
    </dataValidation>
    <dataValidation type="list" allowBlank="1" sqref="H5:H500">
      <formula1>"broken,quantum-vulnerable,quantum-weakened,pqc-ready,unknown"</formula1>
    </dataValidation>
    <dataValidation type="list" allowBlank="1" sqref="J10:J500">
      <formula1>"P0,P1,P2,P3"</formula1>
    </dataValidation>
    <dataValidation type="list" allowBlank="1" sqref="J5:J500">
      <formula1>"P0,P1,P2,P3"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923C"/>
  </sheetPr>
  <dimension ref="A1:G13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3" customWidth="1"/>
    <col min="2" max="2" width="15" customWidth="1"/>
    <col min="3" max="3" width="40" customWidth="1"/>
    <col min="4" max="4" width="30" customWidth="1"/>
    <col min="5" max="6" width="60" customWidth="1"/>
    <col min="7" max="7" width="44" customWidth="1"/>
  </cols>
  <sheetData>
    <row r="1" ht="30" customHeight="1" spans="1:7" x14ac:dyDescent="0.25">
      <c r="A1" s="1" t="s">
        <v>61</v>
      </c>
      <c r="B1" s="1"/>
      <c r="C1" s="1"/>
      <c r="D1" s="1"/>
      <c r="E1" s="1"/>
      <c r="F1" s="1"/>
      <c r="G1" s="1"/>
    </row>
    <row r="2" ht="18" customHeight="1" spans="1:7" x14ac:dyDescent="0.25">
      <c r="A2" s="2" t="s">
        <v>62</v>
      </c>
      <c r="B2" s="2"/>
      <c r="C2" s="2"/>
      <c r="D2" s="2"/>
      <c r="E2" s="2"/>
      <c r="F2" s="2"/>
      <c r="G2" s="2"/>
    </row>
    <row r="4" ht="22" customHeight="1" spans="1:7" s="6" customFormat="1" x14ac:dyDescent="0.25">
      <c r="A4" s="6" t="s">
        <v>63</v>
      </c>
      <c r="B4" s="6" t="s">
        <v>64</v>
      </c>
      <c r="C4" s="6" t="s">
        <v>65</v>
      </c>
      <c r="D4" s="6" t="s">
        <v>66</v>
      </c>
      <c r="E4" s="6" t="s">
        <v>67</v>
      </c>
      <c r="F4" s="6" t="s">
        <v>68</v>
      </c>
      <c r="G4" s="6" t="s">
        <v>69</v>
      </c>
    </row>
    <row r="5" spans="1:7" s="9" customFormat="1" x14ac:dyDescent="0.25">
      <c r="A5" s="10" t="s">
        <v>70</v>
      </c>
      <c r="B5" s="9" t="s">
        <v>71</v>
      </c>
      <c r="C5" s="9" t="s">
        <v>72</v>
      </c>
      <c r="D5" s="9" t="s">
        <v>73</v>
      </c>
      <c r="E5" s="9" t="s">
        <v>74</v>
      </c>
      <c r="F5" s="9" t="s">
        <v>75</v>
      </c>
      <c r="G5" s="11" t="s">
        <v>76</v>
      </c>
    </row>
    <row r="6" spans="1:7" s="9" customFormat="1" x14ac:dyDescent="0.25">
      <c r="A6" s="10" t="s">
        <v>77</v>
      </c>
      <c r="B6" s="9" t="s">
        <v>78</v>
      </c>
      <c r="C6" s="9" t="s">
        <v>79</v>
      </c>
      <c r="D6" s="9" t="s">
        <v>80</v>
      </c>
      <c r="E6" s="9" t="s">
        <v>81</v>
      </c>
      <c r="F6" s="9" t="s">
        <v>82</v>
      </c>
      <c r="G6" s="11" t="s">
        <v>76</v>
      </c>
    </row>
    <row r="7" spans="1:7" s="9" customFormat="1" x14ac:dyDescent="0.25">
      <c r="A7" s="9" t="s">
        <v>83</v>
      </c>
      <c r="B7" s="9" t="s">
        <v>84</v>
      </c>
      <c r="C7" s="9" t="s">
        <v>85</v>
      </c>
      <c r="D7" s="9" t="s">
        <v>86</v>
      </c>
      <c r="E7" s="9" t="s">
        <v>87</v>
      </c>
      <c r="F7" s="9" t="s">
        <v>88</v>
      </c>
      <c r="G7" s="11" t="s">
        <v>76</v>
      </c>
    </row>
    <row r="8" spans="1:7" s="9" customFormat="1" x14ac:dyDescent="0.25">
      <c r="A8" s="9" t="s">
        <v>89</v>
      </c>
      <c r="B8" s="9" t="s">
        <v>90</v>
      </c>
      <c r="C8" s="9" t="s">
        <v>91</v>
      </c>
      <c r="D8" s="9" t="s">
        <v>92</v>
      </c>
      <c r="E8" s="9" t="s">
        <v>93</v>
      </c>
      <c r="F8" s="9" t="s">
        <v>94</v>
      </c>
      <c r="G8" s="11" t="s">
        <v>76</v>
      </c>
    </row>
    <row r="9" spans="1:7" s="9" customFormat="1" x14ac:dyDescent="0.25">
      <c r="A9" s="9" t="s">
        <v>95</v>
      </c>
      <c r="B9" s="9" t="s">
        <v>96</v>
      </c>
      <c r="C9" s="9" t="s">
        <v>97</v>
      </c>
      <c r="D9" s="9" t="s">
        <v>98</v>
      </c>
      <c r="E9" s="9" t="s">
        <v>99</v>
      </c>
      <c r="F9" s="9" t="s">
        <v>100</v>
      </c>
      <c r="G9" s="11" t="s">
        <v>76</v>
      </c>
    </row>
    <row r="10" spans="1:7" s="9" customFormat="1" x14ac:dyDescent="0.25">
      <c r="A10" s="9" t="s">
        <v>101</v>
      </c>
      <c r="B10" s="9" t="s">
        <v>71</v>
      </c>
      <c r="C10" s="9" t="s">
        <v>102</v>
      </c>
      <c r="D10" s="9" t="s">
        <v>103</v>
      </c>
      <c r="E10" s="9" t="s">
        <v>104</v>
      </c>
      <c r="F10" s="9" t="s">
        <v>105</v>
      </c>
      <c r="G10" s="11" t="s">
        <v>76</v>
      </c>
    </row>
    <row r="11" spans="1:7" s="9" customFormat="1" x14ac:dyDescent="0.25">
      <c r="A11" s="9" t="s">
        <v>101</v>
      </c>
      <c r="B11" s="9" t="s">
        <v>84</v>
      </c>
      <c r="C11" s="9" t="s">
        <v>106</v>
      </c>
      <c r="D11" s="9" t="s">
        <v>107</v>
      </c>
      <c r="E11" s="9" t="s">
        <v>108</v>
      </c>
      <c r="F11" s="9" t="s">
        <v>109</v>
      </c>
      <c r="G11" s="11" t="s">
        <v>76</v>
      </c>
    </row>
    <row r="12" spans="1:7" s="9" customFormat="1" x14ac:dyDescent="0.25">
      <c r="A12" s="9" t="s">
        <v>110</v>
      </c>
      <c r="B12" s="9" t="s">
        <v>96</v>
      </c>
      <c r="C12" s="9" t="s">
        <v>111</v>
      </c>
      <c r="D12" s="9" t="s">
        <v>112</v>
      </c>
      <c r="E12" s="9" t="s">
        <v>113</v>
      </c>
      <c r="F12" s="9" t="s">
        <v>114</v>
      </c>
      <c r="G12" s="11" t="s">
        <v>76</v>
      </c>
    </row>
    <row r="13" spans="1:7" s="9" customFormat="1" x14ac:dyDescent="0.25">
      <c r="A13" s="9" t="s">
        <v>115</v>
      </c>
      <c r="B13" s="9" t="s">
        <v>116</v>
      </c>
      <c r="C13" s="9" t="s">
        <v>117</v>
      </c>
      <c r="D13" s="9" t="s">
        <v>118</v>
      </c>
      <c r="E13" s="9" t="s">
        <v>119</v>
      </c>
      <c r="F13" s="9" t="s">
        <v>120</v>
      </c>
      <c r="G13" s="11" t="s">
        <v>76</v>
      </c>
    </row>
  </sheetData>
  <mergeCells count="2">
    <mergeCell ref="A1:G1"/>
    <mergeCell ref="A2:G2"/>
  </mergeCells>
  <hyperlinks>
    <hyperlink ref="G5" r:id="rId1"/>
    <hyperlink ref="G6" r:id="rId2"/>
    <hyperlink ref="G7" r:id="rId3"/>
    <hyperlink ref="G8" r:id="rId4"/>
    <hyperlink ref="G9" r:id="rId5"/>
    <hyperlink ref="G10" r:id="rId6"/>
    <hyperlink ref="G11" r:id="rId7"/>
    <hyperlink ref="G12" r:id="rId8"/>
    <hyperlink ref="G13" r:id="rId9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FormatPr defaultRowHeight="15" outlineLevelRow="0" outlineLevelCol="0" x14ac:dyDescent="55"/>
  <cols>
    <col min="1" max="1" width="22" customWidth="1"/>
    <col min="2" max="2" width="46" customWidth="1"/>
    <col min="3" max="3" width="52" customWidth="1"/>
    <col min="4" max="4" width="40" customWidth="1"/>
  </cols>
  <sheetData>
    <row r="1" ht="30" customHeight="1" spans="1:4" x14ac:dyDescent="0.25">
      <c r="A1" s="1" t="s">
        <v>121</v>
      </c>
      <c r="B1" s="1"/>
      <c r="C1" s="1"/>
      <c r="D1" s="1"/>
    </row>
    <row r="2" ht="18" customHeight="1" spans="1:4" x14ac:dyDescent="0.25">
      <c r="A2" s="2" t="s">
        <v>122</v>
      </c>
      <c r="B2" s="2"/>
      <c r="C2" s="2"/>
      <c r="D2" s="2"/>
    </row>
    <row r="4" ht="22" customHeight="1" spans="1:4" s="6" customFormat="1" x14ac:dyDescent="0.25">
      <c r="A4" s="6" t="s">
        <v>35</v>
      </c>
      <c r="B4" s="6" t="s">
        <v>123</v>
      </c>
      <c r="C4" s="6" t="s">
        <v>124</v>
      </c>
      <c r="D4" s="6" t="s">
        <v>125</v>
      </c>
    </row>
    <row r="5" ht="58" customHeight="1" spans="1:4" s="9" customFormat="1" x14ac:dyDescent="0.25">
      <c r="A5" s="10" t="s">
        <v>56</v>
      </c>
      <c r="B5" s="9" t="s">
        <v>126</v>
      </c>
      <c r="C5" s="9" t="s">
        <v>127</v>
      </c>
      <c r="D5" s="9" t="s">
        <v>128</v>
      </c>
    </row>
    <row r="6" ht="58" customHeight="1" spans="1:4" s="9" customFormat="1" x14ac:dyDescent="0.25">
      <c r="A6" s="12" t="s">
        <v>46</v>
      </c>
      <c r="B6" s="9" t="s">
        <v>129</v>
      </c>
      <c r="C6" s="9" t="s">
        <v>130</v>
      </c>
      <c r="D6" s="9" t="s">
        <v>131</v>
      </c>
    </row>
    <row r="7" ht="58" customHeight="1" spans="1:4" s="9" customFormat="1" x14ac:dyDescent="0.25">
      <c r="A7" s="13" t="s">
        <v>132</v>
      </c>
      <c r="B7" s="9" t="s">
        <v>133</v>
      </c>
      <c r="C7" s="9" t="s">
        <v>134</v>
      </c>
      <c r="D7" s="9" t="s">
        <v>135</v>
      </c>
    </row>
    <row r="8" ht="58" customHeight="1" spans="1:4" s="9" customFormat="1" x14ac:dyDescent="0.25">
      <c r="A8" s="14" t="s">
        <v>136</v>
      </c>
      <c r="B8" s="9" t="s">
        <v>137</v>
      </c>
      <c r="C8" s="9" t="s">
        <v>138</v>
      </c>
      <c r="D8" s="9" t="s">
        <v>139</v>
      </c>
    </row>
    <row r="9" ht="58" customHeight="1" spans="1:4" s="9" customFormat="1" x14ac:dyDescent="0.25">
      <c r="A9" s="15" t="s">
        <v>140</v>
      </c>
      <c r="B9" s="9" t="s">
        <v>141</v>
      </c>
      <c r="C9" s="9" t="s">
        <v>142</v>
      </c>
      <c r="D9" s="9" t="s">
        <v>143</v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4" customWidth="1"/>
    <col min="2" max="2" width="46" customWidth="1"/>
    <col min="3" max="3" width="14" customWidth="1"/>
    <col min="4" max="4" width="62" customWidth="1"/>
  </cols>
  <sheetData>
    <row r="1" ht="30" customHeight="1" spans="1:4" x14ac:dyDescent="0.25">
      <c r="A1" s="1" t="s">
        <v>144</v>
      </c>
      <c r="B1" s="1"/>
      <c r="C1" s="1"/>
      <c r="D1" s="1"/>
    </row>
    <row r="2" ht="18" customHeight="1" spans="1:4" x14ac:dyDescent="0.25">
      <c r="A2" s="2" t="s">
        <v>145</v>
      </c>
      <c r="B2" s="2"/>
      <c r="C2" s="2"/>
      <c r="D2" s="2"/>
    </row>
    <row r="5" ht="34" customHeight="1" spans="2:4" x14ac:dyDescent="0.25">
      <c r="B5" t="s">
        <v>146</v>
      </c>
      <c r="C5" s="16">
        <v>7</v>
      </c>
      <c r="D5" s="17" t="s">
        <v>147</v>
      </c>
    </row>
    <row r="6" ht="34" customHeight="1" spans="2:4" x14ac:dyDescent="0.25">
      <c r="B6" t="s">
        <v>148</v>
      </c>
      <c r="C6" s="16">
        <v>4</v>
      </c>
      <c r="D6" s="17" t="s">
        <v>149</v>
      </c>
    </row>
    <row r="7" ht="34" customHeight="1" spans="2:4" x14ac:dyDescent="0.25">
      <c r="B7" t="s">
        <v>150</v>
      </c>
      <c r="C7" s="16">
        <v>10</v>
      </c>
      <c r="D7" s="17" t="s">
        <v>151</v>
      </c>
    </row>
    <row r="9" spans="2:3" x14ac:dyDescent="0.25">
      <c r="B9" s="18" t="s">
        <v>152</v>
      </c>
      <c r="C9" s="18">
        <f>C5+C6</f>
      </c>
    </row>
    <row r="10" ht="40" customHeight="1" spans="2:4" x14ac:dyDescent="0.25">
      <c r="B10" s="19" t="s">
        <v>153</v>
      </c>
      <c r="C10" s="19">
        <f>IF(C5+C6&gt;C7,"YES","not yet")</f>
      </c>
      <c r="D10" s="9" t="s">
        <v>154</v>
      </c>
    </row>
    <row r="12" spans="2:2" x14ac:dyDescent="0.25">
      <c r="B12" t="s">
        <v>155</v>
      </c>
    </row>
    <row r="13" spans="2:2" x14ac:dyDescent="0.25">
      <c r="B13" s="20" t="s">
        <v>156</v>
      </c>
    </row>
    <row r="14" spans="2:2" x14ac:dyDescent="0.25">
      <c r="B14" s="21" t="s">
        <v>157</v>
      </c>
    </row>
  </sheetData>
  <mergeCells count="2">
    <mergeCell ref="A1:D1"/>
    <mergeCell ref="A2:D2"/>
  </mergeCells>
  <conditionalFormatting sqref="C10">
    <cfRule type="cellIs" dxfId="4" priority="1" operator="equal">
      <formula>"YES"</formula>
    </cfRule>
    <cfRule type="cellIs" dxfId="5" priority="2" operator="equal">
      <formula>"not yet"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Inventory</vt:lpstr>
      <vt:lpstr>PQC deadlines</vt:lpstr>
      <vt:lpstr>Classification guide</vt:lpstr>
      <vt:lpstr>Mosca worksheet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PQLens by CybXSan</dc:creator>
  <dc:title/>
  <dc:subject/>
  <dc:description/>
  <cp:keywords/>
  <cp:category/>
  <cp:lastModifiedBy>Unknown</cp:lastModifiedBy>
  <dcterms:created xsi:type="dcterms:W3CDTF">2026-07-14T13:35:22Z</dcterms:created>
  <dcterms:modified xsi:type="dcterms:W3CDTF">2026-07-14T13:35:22Z</dcterms:modified>
</cp:coreProperties>
</file>